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13" i="1"/>
  <c r="B21"/>
  <c r="E28"/>
  <c r="D28"/>
  <c r="C28"/>
  <c r="C15"/>
  <c r="B15"/>
  <c r="B28"/>
  <c r="E27"/>
  <c r="D27"/>
  <c r="C27"/>
  <c r="B27"/>
  <c r="E26"/>
  <c r="D26"/>
  <c r="C26"/>
  <c r="B26"/>
  <c r="C21"/>
  <c r="C20"/>
  <c r="B20"/>
  <c r="C19"/>
  <c r="B19"/>
  <c r="C14"/>
  <c r="B14"/>
  <c r="C13"/>
  <c r="B9"/>
</calcChain>
</file>

<file path=xl/sharedStrings.xml><?xml version="1.0" encoding="utf-8"?>
<sst xmlns="http://schemas.openxmlformats.org/spreadsheetml/2006/main" count="25" uniqueCount="23">
  <si>
    <t>площадь вашей квартиры, м2</t>
  </si>
  <si>
    <t>S мест общего пользования, м2</t>
  </si>
  <si>
    <t>нормативы потребления коммунальных услуг. Распоряжение МинЖКХ МО № 162-РВ от 09.12.2014</t>
  </si>
  <si>
    <t>ХВС, м3</t>
  </si>
  <si>
    <t>ГВС, м3</t>
  </si>
  <si>
    <t>ХВС,  м3/м2</t>
  </si>
  <si>
    <t>ГВС,   м3/м2</t>
  </si>
  <si>
    <t>электричество, кВтч/м2</t>
  </si>
  <si>
    <t>электричество, кВтч</t>
  </si>
  <si>
    <t>Электричество, кВтч</t>
  </si>
  <si>
    <t>расчет объема потребления на ОДН пропорционально площади вашей квартиры</t>
  </si>
  <si>
    <t>общая S жилых и нежилых пом., м2</t>
  </si>
  <si>
    <t>расчет макисмального потребления комм. услуг по всему дому в соответсвии с нормативами</t>
  </si>
  <si>
    <t>01.05-30.06.2015</t>
  </si>
  <si>
    <t>01.07-31.12.2015</t>
  </si>
  <si>
    <t>расчет ежемесячного платежа за ОДН</t>
  </si>
  <si>
    <t>ХВС, руб.</t>
  </si>
  <si>
    <t>ГВС, руб.</t>
  </si>
  <si>
    <t>электричество, руб.</t>
  </si>
  <si>
    <t>тариф</t>
  </si>
  <si>
    <t>01.05-30.06.15</t>
  </si>
  <si>
    <t>01.07-31.12.15</t>
  </si>
  <si>
    <t>данные по площадям взяты с сайта МУП РСП http://uk-rsp.ru/images/stories/mup/mkd/Krasnogorsky17.pdf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</si>
</sst>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4" borderId="9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4" borderId="12" xfId="0" applyFill="1" applyBorder="1"/>
    <xf numFmtId="0" fontId="0" fillId="0" borderId="12" xfId="0" applyBorder="1"/>
    <xf numFmtId="0" fontId="1" fillId="0" borderId="2" xfId="0" applyFont="1" applyBorder="1"/>
    <xf numFmtId="0" fontId="0" fillId="4" borderId="1" xfId="0" applyFill="1" applyBorder="1"/>
    <xf numFmtId="0" fontId="0" fillId="0" borderId="9" xfId="0" applyBorder="1" applyAlignment="1"/>
    <xf numFmtId="0" fontId="0" fillId="0" borderId="9" xfId="0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/>
    <xf numFmtId="0" fontId="3" fillId="0" borderId="15" xfId="0" applyFont="1" applyBorder="1"/>
    <xf numFmtId="0" fontId="0" fillId="0" borderId="15" xfId="0" applyBorder="1"/>
    <xf numFmtId="0" fontId="0" fillId="0" borderId="16" xfId="0" applyBorder="1"/>
    <xf numFmtId="0" fontId="0" fillId="0" borderId="15" xfId="0" applyBorder="1" applyAlignment="1">
      <alignment horizontal="center"/>
    </xf>
    <xf numFmtId="0" fontId="0" fillId="0" borderId="12" xfId="0" applyBorder="1" applyAlignment="1"/>
    <xf numFmtId="0" fontId="0" fillId="6" borderId="9" xfId="0" applyFill="1" applyBorder="1" applyAlignment="1"/>
    <xf numFmtId="0" fontId="0" fillId="6" borderId="12" xfId="0" applyFill="1" applyBorder="1" applyAlignment="1"/>
    <xf numFmtId="0" fontId="0" fillId="6" borderId="15" xfId="0" applyFill="1" applyBorder="1" applyAlignment="1"/>
    <xf numFmtId="0" fontId="0" fillId="6" borderId="16" xfId="0" applyFill="1" applyBorder="1" applyAlignment="1"/>
    <xf numFmtId="0" fontId="0" fillId="0" borderId="0" xfId="0" applyAlignment="1">
      <alignment horizontal="center" wrapText="1"/>
    </xf>
    <xf numFmtId="0" fontId="0" fillId="6" borderId="9" xfId="0" applyFill="1" applyBorder="1"/>
    <xf numFmtId="0" fontId="0" fillId="6" borderId="12" xfId="0" applyFill="1" applyBorder="1"/>
    <xf numFmtId="0" fontId="2" fillId="5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M9" sqref="M9"/>
    </sheetView>
  </sheetViews>
  <sheetFormatPr defaultRowHeight="15"/>
  <cols>
    <col min="1" max="1" width="37.7109375" customWidth="1"/>
    <col min="6" max="6" width="13.42578125" customWidth="1"/>
    <col min="7" max="7" width="14.7109375" customWidth="1"/>
  </cols>
  <sheetData>
    <row r="1" spans="1:8" ht="15.75" thickBot="1">
      <c r="A1" t="s">
        <v>0</v>
      </c>
      <c r="B1" s="2">
        <v>70.7</v>
      </c>
    </row>
    <row r="2" spans="1:8" ht="15.75" thickBot="1">
      <c r="A2" t="s">
        <v>11</v>
      </c>
      <c r="B2" s="17">
        <v>51625.4</v>
      </c>
      <c r="D2" s="32" t="s">
        <v>22</v>
      </c>
      <c r="E2" s="32"/>
      <c r="F2" s="32"/>
      <c r="G2" s="32"/>
      <c r="H2" s="32"/>
    </row>
    <row r="3" spans="1:8" ht="15.75" thickBot="1">
      <c r="A3" t="s">
        <v>1</v>
      </c>
      <c r="B3" s="35">
        <v>11994.4</v>
      </c>
      <c r="C3" s="1">
        <v>8414.7999999999993</v>
      </c>
      <c r="D3" s="32"/>
      <c r="E3" s="32"/>
      <c r="F3" s="32"/>
      <c r="G3" s="32"/>
      <c r="H3" s="32"/>
    </row>
    <row r="4" spans="1:8" ht="15.75" thickBot="1"/>
    <row r="5" spans="1:8">
      <c r="A5" s="16" t="s">
        <v>2</v>
      </c>
      <c r="B5" s="3"/>
      <c r="C5" s="3"/>
      <c r="D5" s="3"/>
      <c r="E5" s="3"/>
      <c r="F5" s="3"/>
      <c r="G5" s="3"/>
      <c r="H5" s="4"/>
    </row>
    <row r="6" spans="1:8">
      <c r="A6" s="5"/>
      <c r="B6" s="6"/>
      <c r="C6" s="6"/>
      <c r="D6" s="6"/>
      <c r="E6" s="6"/>
      <c r="F6" s="6"/>
      <c r="G6" s="6"/>
      <c r="H6" s="7"/>
    </row>
    <row r="7" spans="1:8">
      <c r="A7" s="12" t="s">
        <v>5</v>
      </c>
      <c r="B7" s="10">
        <v>1.1900000000000001E-2</v>
      </c>
      <c r="C7" s="6"/>
      <c r="D7" s="6"/>
      <c r="E7" s="6"/>
      <c r="F7" s="6"/>
      <c r="G7" s="6"/>
      <c r="H7" s="7"/>
    </row>
    <row r="8" spans="1:8">
      <c r="A8" s="12" t="s">
        <v>6</v>
      </c>
      <c r="B8" s="10">
        <v>6.3E-3</v>
      </c>
      <c r="C8" s="6"/>
      <c r="D8" s="6"/>
      <c r="E8" s="6"/>
      <c r="F8" s="6"/>
      <c r="G8" s="6"/>
      <c r="H8" s="7"/>
    </row>
    <row r="9" spans="1:8" ht="15.75" thickBot="1">
      <c r="A9" s="13" t="s">
        <v>7</v>
      </c>
      <c r="B9" s="14">
        <f>2.99+1.27+0.57+0.18+0.1+0.28</f>
        <v>5.39</v>
      </c>
      <c r="C9" s="8"/>
      <c r="D9" s="8"/>
      <c r="E9" s="8"/>
      <c r="F9" s="8"/>
      <c r="G9" s="8"/>
      <c r="H9" s="9"/>
    </row>
    <row r="10" spans="1:8" ht="15.75" thickBot="1"/>
    <row r="11" spans="1:8">
      <c r="A11" s="16" t="s">
        <v>12</v>
      </c>
      <c r="B11" s="3"/>
      <c r="C11" s="3"/>
      <c r="D11" s="3"/>
      <c r="E11" s="3"/>
      <c r="F11" s="3"/>
      <c r="G11" s="3"/>
      <c r="H11" s="4"/>
    </row>
    <row r="12" spans="1:8">
      <c r="A12" s="5"/>
      <c r="B12" s="6"/>
      <c r="C12" s="6"/>
      <c r="D12" s="6"/>
      <c r="E12" s="6"/>
      <c r="F12" s="6"/>
      <c r="G12" s="6"/>
      <c r="H12" s="7"/>
    </row>
    <row r="13" spans="1:8">
      <c r="A13" s="12" t="s">
        <v>3</v>
      </c>
      <c r="B13" s="11">
        <f>B7*B3</f>
        <v>142.73336</v>
      </c>
      <c r="C13" s="11">
        <f>B7*C3</f>
        <v>100.13612000000001</v>
      </c>
      <c r="D13" s="6"/>
      <c r="E13" s="6"/>
      <c r="F13" s="6"/>
      <c r="G13" s="6"/>
      <c r="H13" s="7"/>
    </row>
    <row r="14" spans="1:8">
      <c r="A14" s="12" t="s">
        <v>4</v>
      </c>
      <c r="B14" s="11">
        <f>B8*B3</f>
        <v>75.564719999999994</v>
      </c>
      <c r="C14" s="11">
        <f>B8*C3</f>
        <v>53.013239999999996</v>
      </c>
      <c r="D14" s="6"/>
      <c r="E14" s="6"/>
      <c r="F14" s="6"/>
      <c r="G14" s="6"/>
      <c r="H14" s="7"/>
    </row>
    <row r="15" spans="1:8" ht="15.75" thickBot="1">
      <c r="A15" s="13" t="s">
        <v>8</v>
      </c>
      <c r="B15" s="15">
        <f>B9*B3</f>
        <v>64649.815999999992</v>
      </c>
      <c r="C15" s="15">
        <f>B9*C3</f>
        <v>45355.77199999999</v>
      </c>
      <c r="D15" s="8"/>
      <c r="E15" s="8"/>
      <c r="F15" s="8"/>
      <c r="G15" s="8"/>
      <c r="H15" s="9"/>
    </row>
    <row r="16" spans="1:8" ht="15.75" thickBot="1"/>
    <row r="17" spans="1:8">
      <c r="A17" s="16" t="s">
        <v>10</v>
      </c>
      <c r="B17" s="3"/>
      <c r="C17" s="3"/>
      <c r="D17" s="3"/>
      <c r="E17" s="3"/>
      <c r="F17" s="3"/>
      <c r="G17" s="3"/>
      <c r="H17" s="4"/>
    </row>
    <row r="18" spans="1:8">
      <c r="A18" s="5"/>
      <c r="B18" s="6"/>
      <c r="C18" s="6"/>
      <c r="D18" s="6"/>
      <c r="E18" s="6"/>
      <c r="F18" s="6"/>
      <c r="G18" s="6"/>
      <c r="H18" s="7"/>
    </row>
    <row r="19" spans="1:8">
      <c r="A19" s="12" t="s">
        <v>3</v>
      </c>
      <c r="B19" s="11">
        <f>(B13*B1)/B2</f>
        <v>0.19547061237297919</v>
      </c>
      <c r="C19" s="33">
        <f>(C13*B1)/B2</f>
        <v>0.13713450518543199</v>
      </c>
      <c r="D19" s="6"/>
      <c r="E19" s="6"/>
      <c r="F19" s="6"/>
      <c r="G19" s="6"/>
      <c r="H19" s="7"/>
    </row>
    <row r="20" spans="1:8">
      <c r="A20" s="12" t="s">
        <v>4</v>
      </c>
      <c r="B20" s="11">
        <f>(B14*B1)/B2</f>
        <v>0.1034844418445184</v>
      </c>
      <c r="C20" s="33">
        <f>(C14*B1)/B2</f>
        <v>7.2600620392287513E-2</v>
      </c>
      <c r="D20" s="6"/>
      <c r="E20" s="6"/>
      <c r="F20" s="6"/>
      <c r="G20" s="6"/>
      <c r="H20" s="7"/>
    </row>
    <row r="21" spans="1:8" ht="15.75" thickBot="1">
      <c r="A21" s="13" t="s">
        <v>9</v>
      </c>
      <c r="B21" s="15">
        <f>(B15*B1)/B2</f>
        <v>88.53668913364352</v>
      </c>
      <c r="C21" s="34">
        <f>(C15*B1)/B2</f>
        <v>62.113864113401526</v>
      </c>
      <c r="D21" s="8"/>
      <c r="E21" s="8"/>
      <c r="F21" s="8"/>
      <c r="G21" s="8"/>
      <c r="H21" s="9"/>
    </row>
    <row r="22" spans="1:8" ht="15.75" thickBot="1"/>
    <row r="23" spans="1:8">
      <c r="A23" s="16" t="s">
        <v>15</v>
      </c>
      <c r="B23" s="3"/>
      <c r="C23" s="3"/>
      <c r="D23" s="3"/>
      <c r="E23" s="4"/>
      <c r="F23" s="20" t="s">
        <v>19</v>
      </c>
      <c r="G23" s="21"/>
    </row>
    <row r="24" spans="1:8">
      <c r="A24" s="5"/>
      <c r="B24" s="19" t="s">
        <v>13</v>
      </c>
      <c r="C24" s="19"/>
      <c r="D24" s="19" t="s">
        <v>14</v>
      </c>
      <c r="E24" s="26"/>
      <c r="F24" s="22" t="s">
        <v>20</v>
      </c>
      <c r="G24" s="23" t="s">
        <v>21</v>
      </c>
    </row>
    <row r="25" spans="1:8">
      <c r="A25" s="5"/>
      <c r="B25" s="6"/>
      <c r="C25" s="6"/>
      <c r="D25" s="6"/>
      <c r="E25" s="7"/>
      <c r="F25" s="12"/>
      <c r="G25" s="24"/>
    </row>
    <row r="26" spans="1:8">
      <c r="A26" s="12" t="s">
        <v>16</v>
      </c>
      <c r="B26" s="18">
        <f>F26*B19</f>
        <v>5.4634036158247685</v>
      </c>
      <c r="C26" s="28">
        <f>F26*C19</f>
        <v>3.832909419932824</v>
      </c>
      <c r="D26" s="18">
        <f>G26*B19</f>
        <v>5.799613069106293</v>
      </c>
      <c r="E26" s="30">
        <f>G26*C19</f>
        <v>4.0687807688517674</v>
      </c>
      <c r="F26" s="12">
        <v>27.95</v>
      </c>
      <c r="G26" s="24">
        <v>29.67</v>
      </c>
    </row>
    <row r="27" spans="1:8">
      <c r="A27" s="12" t="s">
        <v>17</v>
      </c>
      <c r="B27" s="18">
        <f>F27*B20</f>
        <v>13.094921271005358</v>
      </c>
      <c r="C27" s="28">
        <f>F27*C20</f>
        <v>9.1868825044400619</v>
      </c>
      <c r="D27" s="18">
        <f>G27*B20</f>
        <v>14.07181440201761</v>
      </c>
      <c r="E27" s="30">
        <f>G27*C20</f>
        <v>9.8722323609432561</v>
      </c>
      <c r="F27" s="12">
        <v>126.54</v>
      </c>
      <c r="G27" s="24">
        <v>135.97999999999999</v>
      </c>
    </row>
    <row r="28" spans="1:8" ht="15.75" thickBot="1">
      <c r="A28" s="13" t="s">
        <v>18</v>
      </c>
      <c r="B28" s="27">
        <f>F28*B21</f>
        <v>259.41249916157551</v>
      </c>
      <c r="C28" s="29">
        <f>F28*C21</f>
        <v>181.99362185226647</v>
      </c>
      <c r="D28" s="27">
        <f>G28*B21</f>
        <v>281.54667144498643</v>
      </c>
      <c r="E28" s="31">
        <f>G28*C21</f>
        <v>197.52208788061685</v>
      </c>
      <c r="F28" s="13">
        <v>2.93</v>
      </c>
      <c r="G28" s="25">
        <v>3.18</v>
      </c>
    </row>
  </sheetData>
  <mergeCells count="4">
    <mergeCell ref="D2:H3"/>
    <mergeCell ref="B24:C24"/>
    <mergeCell ref="D24:E24"/>
    <mergeCell ref="F23:G2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2016-01-22T10:27:00Z</dcterms:modified>
</cp:coreProperties>
</file>